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Утро\"/>
    </mc:Choice>
  </mc:AlternateContent>
  <bookViews>
    <workbookView xWindow="0" yWindow="0" windowWidth="24795" windowHeight="111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H62" i="1"/>
  <c r="H43" i="1"/>
  <c r="L195" i="1"/>
  <c r="L176" i="1"/>
  <c r="L157" i="1"/>
  <c r="L138" i="1"/>
  <c r="L119" i="1"/>
  <c r="L100" i="1"/>
  <c r="L81" i="1"/>
  <c r="L62" i="1"/>
  <c r="L43" i="1"/>
  <c r="L24" i="1"/>
  <c r="J195" i="1"/>
  <c r="I195" i="1"/>
  <c r="G195" i="1"/>
  <c r="F195" i="1"/>
  <c r="J176" i="1"/>
  <c r="G176" i="1"/>
  <c r="F176" i="1"/>
  <c r="I176" i="1"/>
  <c r="J157" i="1"/>
  <c r="H157" i="1"/>
  <c r="G157" i="1"/>
  <c r="F157" i="1"/>
  <c r="I157" i="1"/>
  <c r="J138" i="1"/>
  <c r="G138" i="1"/>
  <c r="F138" i="1"/>
  <c r="I138" i="1"/>
  <c r="H119" i="1"/>
  <c r="J119" i="1"/>
  <c r="I119" i="1"/>
  <c r="G119" i="1"/>
  <c r="F119" i="1"/>
  <c r="J100" i="1"/>
  <c r="I100" i="1"/>
  <c r="G100" i="1"/>
  <c r="F100" i="1"/>
  <c r="H81" i="1"/>
  <c r="J81" i="1"/>
  <c r="I81" i="1"/>
  <c r="G81" i="1"/>
  <c r="F81" i="1"/>
  <c r="J62" i="1"/>
  <c r="I62" i="1"/>
  <c r="G62" i="1"/>
  <c r="F62" i="1"/>
  <c r="J43" i="1"/>
  <c r="I43" i="1"/>
  <c r="G43" i="1"/>
  <c r="F43" i="1"/>
  <c r="J24" i="1"/>
  <c r="I24" i="1"/>
  <c r="H24" i="1"/>
  <c r="G24" i="1"/>
  <c r="F24" i="1"/>
  <c r="L196" i="1" l="1"/>
  <c r="H196" i="1"/>
  <c r="J196" i="1"/>
  <c r="G196" i="1"/>
  <c r="I196" i="1"/>
  <c r="F196" i="1"/>
</calcChain>
</file>

<file path=xl/sharedStrings.xml><?xml version="1.0" encoding="utf-8"?>
<sst xmlns="http://schemas.openxmlformats.org/spreadsheetml/2006/main" count="268" uniqueCount="85">
  <si>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</si>
  <si>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</si>
  <si>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</si>
  <si>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</si>
  <si>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</si>
  <si>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</si>
  <si>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</si>
  <si>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</si>
  <si>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</si>
  <si>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</si>
  <si>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</si>
  <si>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</si>
  <si>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</si>
  <si>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</si>
  <si>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</si>
  <si>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</si>
  <si>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</si>
  <si>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</si>
  <si>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</si>
  <si>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</si>
  <si>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</si>
  <si>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</si>
  <si>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</si>
  <si>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</si>
  <si>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</si>
  <si>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</si>
  <si>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</si>
  <si>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</si>
  <si>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</si>
  <si>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</si>
  <si>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</si>
  <si>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</si>
  <si>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</si>
  <si>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</si>
  <si>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</si>
  <si>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</si>
  <si>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</si>
  <si>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</si>
  <si>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</si>
  <si>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</si>
  <si>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М.Н.Казмиренко</t>
  </si>
  <si>
    <t>хлеб пшеничный</t>
  </si>
  <si>
    <t>Суп картофельный с горохом</t>
  </si>
  <si>
    <t>Куриса в соусе с томатом</t>
  </si>
  <si>
    <t>Каша гречневая раасыпчатая</t>
  </si>
  <si>
    <t>Чай с сахаром</t>
  </si>
  <si>
    <t>Хлеб пшеничный</t>
  </si>
  <si>
    <t>Закуска</t>
  </si>
  <si>
    <t>Рассольник ленинградский</t>
  </si>
  <si>
    <t>Рыба тушенная в томате с овощами</t>
  </si>
  <si>
    <t>Рис припущенный</t>
  </si>
  <si>
    <t>Фрукты</t>
  </si>
  <si>
    <t>Овощи натуральные порциями</t>
  </si>
  <si>
    <t>Суп картофельный с фрикадельками</t>
  </si>
  <si>
    <t>Сердце в соусе</t>
  </si>
  <si>
    <t>Макаронные изделия отварные</t>
  </si>
  <si>
    <t>Сок</t>
  </si>
  <si>
    <t>Щи из свежей капусты</t>
  </si>
  <si>
    <t>Гуляш</t>
  </si>
  <si>
    <t>Картофельное пюре</t>
  </si>
  <si>
    <t>Компот из свежих плодов или ягод</t>
  </si>
  <si>
    <t>Салат из капусты со свежими огурцами</t>
  </si>
  <si>
    <t>Суп картофельный с макаронными изделиями</t>
  </si>
  <si>
    <t>Плов из отварной говядины</t>
  </si>
  <si>
    <t xml:space="preserve"> </t>
  </si>
  <si>
    <t>Икра кабачковая</t>
  </si>
  <si>
    <t>Суп с рыбными консервами</t>
  </si>
  <si>
    <t>Котлета</t>
  </si>
  <si>
    <t>Борщ с капустойй и картофелем</t>
  </si>
  <si>
    <t>Жаркое по-домашнему</t>
  </si>
  <si>
    <t>Компот из апельсинов и яблок</t>
  </si>
  <si>
    <t>Печень говяжья по-строгановски</t>
  </si>
  <si>
    <t xml:space="preserve">Сок </t>
  </si>
  <si>
    <t>Тефтели рыбные</t>
  </si>
  <si>
    <t>Компот из яблок и лимона</t>
  </si>
  <si>
    <t>Пряники</t>
  </si>
  <si>
    <t>Свекольник</t>
  </si>
  <si>
    <t xml:space="preserve">Макаронные изделия отварные </t>
  </si>
  <si>
    <t>Компот из свежих плодов и ягод</t>
  </si>
  <si>
    <t xml:space="preserve">Салат из свежей капусты </t>
  </si>
  <si>
    <t>мучные изделия</t>
  </si>
  <si>
    <t>Печенье</t>
  </si>
  <si>
    <t>мучное изделие</t>
  </si>
  <si>
    <t>Салат из свежих помидоров и огурцов</t>
  </si>
  <si>
    <t>МБОУ "СОШ" пгт.Войвож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</si>
</sst>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84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79</v>
      </c>
      <c r="F14" s="43">
        <v>80</v>
      </c>
      <c r="G14" s="43">
        <v>1.6</v>
      </c>
      <c r="H14" s="43">
        <v>10.1</v>
      </c>
      <c r="I14" s="43">
        <v>9.6</v>
      </c>
      <c r="J14" s="43">
        <v>136</v>
      </c>
      <c r="K14" s="44">
        <v>4</v>
      </c>
      <c r="L14" s="43">
        <v>6.14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1.84</v>
      </c>
      <c r="H15" s="43">
        <v>3.4</v>
      </c>
      <c r="I15" s="43">
        <v>12.1</v>
      </c>
      <c r="J15" s="43">
        <v>86.4</v>
      </c>
      <c r="K15" s="44">
        <v>144</v>
      </c>
      <c r="L15" s="43">
        <v>11.45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120</v>
      </c>
      <c r="G16" s="43">
        <v>13.6</v>
      </c>
      <c r="H16" s="43">
        <v>13.5</v>
      </c>
      <c r="I16" s="43">
        <v>4.0999999999999996</v>
      </c>
      <c r="J16" s="43">
        <v>192</v>
      </c>
      <c r="K16" s="44">
        <v>405</v>
      </c>
      <c r="L16" s="43">
        <v>43.83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7.13</v>
      </c>
      <c r="H17" s="43">
        <v>6.54</v>
      </c>
      <c r="I17" s="43">
        <v>31.5</v>
      </c>
      <c r="J17" s="43">
        <v>210.88</v>
      </c>
      <c r="K17" s="44">
        <v>237</v>
      </c>
      <c r="L17" s="43">
        <v>7.5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1.5</v>
      </c>
      <c r="H18" s="43">
        <v>1.3</v>
      </c>
      <c r="I18" s="43">
        <v>15.9</v>
      </c>
      <c r="J18" s="43">
        <v>81</v>
      </c>
      <c r="K18" s="44">
        <v>493</v>
      </c>
      <c r="L18" s="43">
        <v>1.48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4.5599999999999996</v>
      </c>
      <c r="H19" s="43">
        <v>0.48</v>
      </c>
      <c r="I19" s="43">
        <v>29.5</v>
      </c>
      <c r="J19" s="43">
        <v>141</v>
      </c>
      <c r="K19" s="44">
        <v>108</v>
      </c>
      <c r="L19" s="43">
        <v>4.5999999999999996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30.229999999999997</v>
      </c>
      <c r="H23" s="19">
        <f t="shared" si="2"/>
        <v>35.319999999999993</v>
      </c>
      <c r="I23" s="19">
        <f t="shared" si="2"/>
        <v>102.7</v>
      </c>
      <c r="J23" s="19">
        <f t="shared" si="2"/>
        <v>847.28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810</v>
      </c>
      <c r="G24" s="32">
        <f t="shared" ref="G24:J24" si="4">G13+G23</f>
        <v>30.229999999999997</v>
      </c>
      <c r="H24" s="32">
        <f t="shared" si="4"/>
        <v>35.319999999999993</v>
      </c>
      <c r="I24" s="32">
        <f t="shared" si="4"/>
        <v>102.7</v>
      </c>
      <c r="J24" s="32">
        <f t="shared" si="4"/>
        <v>847.28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47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1.64</v>
      </c>
      <c r="H34" s="43">
        <v>4.2</v>
      </c>
      <c r="I34" s="43">
        <v>13</v>
      </c>
      <c r="J34" s="43">
        <v>97</v>
      </c>
      <c r="K34" s="44">
        <v>134</v>
      </c>
      <c r="L34" s="43">
        <v>17.95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140</v>
      </c>
      <c r="G35" s="43">
        <v>30.3</v>
      </c>
      <c r="H35" s="43">
        <v>7.2</v>
      </c>
      <c r="I35" s="43">
        <v>6.3</v>
      </c>
      <c r="J35" s="43">
        <v>143</v>
      </c>
      <c r="K35" s="44">
        <v>343</v>
      </c>
      <c r="L35" s="43">
        <v>22.5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3.37</v>
      </c>
      <c r="H36" s="43">
        <v>5.75</v>
      </c>
      <c r="I36" s="43">
        <v>30.9</v>
      </c>
      <c r="J36" s="43">
        <v>188.7</v>
      </c>
      <c r="K36" s="44">
        <v>415</v>
      </c>
      <c r="L36" s="43">
        <v>12.39</v>
      </c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1.5</v>
      </c>
      <c r="H37" s="43">
        <v>1.3</v>
      </c>
      <c r="I37" s="43">
        <v>15.9</v>
      </c>
      <c r="J37" s="43">
        <v>81</v>
      </c>
      <c r="K37" s="44">
        <v>493</v>
      </c>
      <c r="L37" s="43">
        <v>1.73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4.5599999999999996</v>
      </c>
      <c r="H38" s="43">
        <v>0.48</v>
      </c>
      <c r="I38" s="43">
        <v>29.5</v>
      </c>
      <c r="J38" s="43">
        <v>141</v>
      </c>
      <c r="K38" s="44">
        <v>108</v>
      </c>
      <c r="L38" s="43">
        <v>4.62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51</v>
      </c>
      <c r="E40" s="42" t="s">
        <v>51</v>
      </c>
      <c r="F40" s="43">
        <v>143</v>
      </c>
      <c r="G40" s="43">
        <v>0.9</v>
      </c>
      <c r="H40" s="43">
        <v>0.2</v>
      </c>
      <c r="I40" s="43">
        <v>8.1</v>
      </c>
      <c r="J40" s="43">
        <v>43</v>
      </c>
      <c r="K40" s="44">
        <v>112</v>
      </c>
      <c r="L40" s="43">
        <v>11.31</v>
      </c>
    </row>
    <row r="41" spans="1:12" ht="15" x14ac:dyDescent="0.25">
      <c r="A41" s="14"/>
      <c r="B41" s="15"/>
      <c r="C41" s="11"/>
      <c r="D41" s="6" t="s">
        <v>80</v>
      </c>
      <c r="E41" s="42" t="s">
        <v>75</v>
      </c>
      <c r="F41" s="43">
        <v>36</v>
      </c>
      <c r="G41" s="43">
        <v>1.7</v>
      </c>
      <c r="H41" s="43">
        <v>1</v>
      </c>
      <c r="I41" s="43">
        <v>28</v>
      </c>
      <c r="J41" s="43">
        <v>120</v>
      </c>
      <c r="K41" s="44">
        <v>589</v>
      </c>
      <c r="L41" s="43">
        <v>4.5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929</v>
      </c>
      <c r="G42" s="19">
        <f t="shared" ref="G42" si="10">SUM(G33:G41)</f>
        <v>43.970000000000006</v>
      </c>
      <c r="H42" s="19">
        <f t="shared" ref="H42" si="11">SUM(H33:H41)</f>
        <v>20.13</v>
      </c>
      <c r="I42" s="19">
        <f t="shared" ref="I42" si="12">SUM(I33:I41)</f>
        <v>131.69999999999999</v>
      </c>
      <c r="J42" s="19">
        <f t="shared" ref="J42:L42" si="13">SUM(J33:J41)</f>
        <v>813.7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929</v>
      </c>
      <c r="G43" s="32">
        <f t="shared" ref="G43" si="14">G32+G42</f>
        <v>43.970000000000006</v>
      </c>
      <c r="H43" s="32">
        <f t="shared" ref="H43" si="15">H32+H42</f>
        <v>20.13</v>
      </c>
      <c r="I43" s="32">
        <f t="shared" ref="I43" si="16">I32+I42</f>
        <v>131.69999999999999</v>
      </c>
      <c r="J43" s="32">
        <f t="shared" ref="J43:L43" si="17">J32+J42</f>
        <v>813.7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0.55000000000000004</v>
      </c>
      <c r="H52" s="43">
        <v>0.1</v>
      </c>
      <c r="I52" s="43">
        <v>1.9</v>
      </c>
      <c r="J52" s="43">
        <v>12</v>
      </c>
      <c r="K52" s="44">
        <v>106</v>
      </c>
      <c r="L52" s="43">
        <v>6.5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1.76</v>
      </c>
      <c r="H53" s="43">
        <v>2.36</v>
      </c>
      <c r="I53" s="43">
        <v>11.7</v>
      </c>
      <c r="J53" s="43">
        <v>75.400000000000006</v>
      </c>
      <c r="K53" s="44">
        <v>149</v>
      </c>
      <c r="L53" s="43">
        <v>11.91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24.3</v>
      </c>
      <c r="H54" s="43">
        <v>13.4</v>
      </c>
      <c r="I54" s="43">
        <v>4.0999999999999996</v>
      </c>
      <c r="J54" s="43">
        <v>234</v>
      </c>
      <c r="K54" s="44">
        <v>403</v>
      </c>
      <c r="L54" s="43">
        <v>22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5.63</v>
      </c>
      <c r="H55" s="43">
        <v>0.67</v>
      </c>
      <c r="I55" s="43">
        <v>28.9</v>
      </c>
      <c r="J55" s="43">
        <v>144</v>
      </c>
      <c r="K55" s="44">
        <v>291</v>
      </c>
      <c r="L55" s="43">
        <v>9.1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0.5</v>
      </c>
      <c r="H56" s="43">
        <v>0.1</v>
      </c>
      <c r="I56" s="43">
        <v>0.1</v>
      </c>
      <c r="J56" s="43">
        <v>46</v>
      </c>
      <c r="K56" s="44">
        <v>518</v>
      </c>
      <c r="L56" s="43">
        <v>5.92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4.5599999999999996</v>
      </c>
      <c r="H57" s="43">
        <v>0.48</v>
      </c>
      <c r="I57" s="43">
        <v>29.5</v>
      </c>
      <c r="J57" s="43">
        <v>141</v>
      </c>
      <c r="K57" s="44">
        <v>108</v>
      </c>
      <c r="L57" s="43">
        <v>3.73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82</v>
      </c>
      <c r="E59" s="42" t="s">
        <v>81</v>
      </c>
      <c r="F59" s="43">
        <v>30</v>
      </c>
      <c r="G59" s="43">
        <v>0.25</v>
      </c>
      <c r="H59" s="43">
        <v>2.9</v>
      </c>
      <c r="I59" s="43">
        <v>22.3</v>
      </c>
      <c r="J59" s="43">
        <v>125</v>
      </c>
      <c r="K59" s="44">
        <v>590</v>
      </c>
      <c r="L59" s="43">
        <v>4.57</v>
      </c>
    </row>
    <row r="60" spans="1:12" ht="15" x14ac:dyDescent="0.25">
      <c r="A60" s="23"/>
      <c r="B60" s="15"/>
      <c r="C60" s="11"/>
      <c r="D60" s="6" t="s">
        <v>24</v>
      </c>
      <c r="E60" s="42" t="s">
        <v>24</v>
      </c>
      <c r="F60" s="43">
        <v>140</v>
      </c>
      <c r="G60" s="43">
        <v>0.9</v>
      </c>
      <c r="H60" s="43">
        <v>0.2</v>
      </c>
      <c r="I60" s="43">
        <v>8.1</v>
      </c>
      <c r="J60" s="43">
        <v>43</v>
      </c>
      <c r="K60" s="44">
        <v>112</v>
      </c>
      <c r="L60" s="43">
        <v>11.27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38.450000000000003</v>
      </c>
      <c r="H61" s="19">
        <f t="shared" ref="H61" si="23">SUM(H52:H60)</f>
        <v>20.21</v>
      </c>
      <c r="I61" s="19">
        <f t="shared" ref="I61" si="24">SUM(I52:I60)</f>
        <v>106.59999999999998</v>
      </c>
      <c r="J61" s="19">
        <f t="shared" ref="J61:L61" si="25">SUM(J52:J60)</f>
        <v>820.4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940</v>
      </c>
      <c r="G62" s="32">
        <f t="shared" ref="G62" si="26">G51+G61</f>
        <v>38.450000000000003</v>
      </c>
      <c r="H62" s="32">
        <f t="shared" ref="H62" si="27">H51+H61</f>
        <v>20.21</v>
      </c>
      <c r="I62" s="32">
        <f t="shared" ref="I62" si="28">I51+I61</f>
        <v>106.59999999999998</v>
      </c>
      <c r="J62" s="32">
        <f t="shared" ref="J62:L62" si="29">J51+J61</f>
        <v>820.4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100</v>
      </c>
      <c r="G71" s="43">
        <v>0.9</v>
      </c>
      <c r="H71" s="43">
        <v>5.0999999999999996</v>
      </c>
      <c r="I71" s="43">
        <v>3.6</v>
      </c>
      <c r="J71" s="43">
        <v>64</v>
      </c>
      <c r="K71" s="44">
        <v>19</v>
      </c>
      <c r="L71" s="43">
        <v>3.3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1.4</v>
      </c>
      <c r="H72" s="43">
        <v>3.98</v>
      </c>
      <c r="I72" s="43">
        <v>6.22</v>
      </c>
      <c r="J72" s="43">
        <v>66.400000000000006</v>
      </c>
      <c r="K72" s="44">
        <v>142</v>
      </c>
      <c r="L72" s="43">
        <v>15.2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14.67</v>
      </c>
      <c r="H73" s="43">
        <v>16.13</v>
      </c>
      <c r="I73" s="43">
        <v>3.67</v>
      </c>
      <c r="J73" s="43">
        <v>219</v>
      </c>
      <c r="K73" s="44">
        <v>368</v>
      </c>
      <c r="L73" s="43">
        <v>21.38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200</v>
      </c>
      <c r="G74" s="43">
        <v>4.2</v>
      </c>
      <c r="H74" s="43">
        <v>8.8000000000000007</v>
      </c>
      <c r="I74" s="43">
        <v>21.8</v>
      </c>
      <c r="J74" s="43">
        <v>184</v>
      </c>
      <c r="K74" s="44">
        <v>429</v>
      </c>
      <c r="L74" s="43">
        <v>10.5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0.5</v>
      </c>
      <c r="H75" s="43">
        <v>0</v>
      </c>
      <c r="I75" s="43">
        <v>23.1</v>
      </c>
      <c r="J75" s="43">
        <v>96</v>
      </c>
      <c r="K75" s="44">
        <v>507</v>
      </c>
      <c r="L75" s="43">
        <v>8.1999999999999993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4.5599999999999996</v>
      </c>
      <c r="H76" s="43">
        <v>0.48</v>
      </c>
      <c r="I76" s="43">
        <v>29.5</v>
      </c>
      <c r="J76" s="43">
        <v>141</v>
      </c>
      <c r="K76" s="44">
        <v>108</v>
      </c>
      <c r="L76" s="43">
        <v>4.62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51</v>
      </c>
      <c r="E78" s="42" t="s">
        <v>51</v>
      </c>
      <c r="F78" s="43">
        <v>140</v>
      </c>
      <c r="G78" s="43">
        <v>0.9</v>
      </c>
      <c r="H78" s="43">
        <v>0.2</v>
      </c>
      <c r="I78" s="43">
        <v>8.1</v>
      </c>
      <c r="J78" s="43">
        <v>43</v>
      </c>
      <c r="K78" s="44">
        <v>112</v>
      </c>
      <c r="L78" s="43">
        <v>11.8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1000</v>
      </c>
      <c r="G80" s="19">
        <f t="shared" ref="G80" si="34">SUM(G71:G79)</f>
        <v>27.129999999999995</v>
      </c>
      <c r="H80" s="19">
        <f t="shared" ref="H80" si="35">SUM(H71:H79)</f>
        <v>34.690000000000005</v>
      </c>
      <c r="I80" s="19">
        <f t="shared" ref="I80" si="36">SUM(I71:I79)</f>
        <v>95.99</v>
      </c>
      <c r="J80" s="19">
        <f t="shared" ref="J80:L80" si="37">SUM(J71:J79)</f>
        <v>813.4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1000</v>
      </c>
      <c r="G81" s="32">
        <f t="shared" ref="G81" si="38">G70+G80</f>
        <v>27.129999999999995</v>
      </c>
      <c r="H81" s="32">
        <f t="shared" ref="H81" si="39">H70+H80</f>
        <v>34.690000000000005</v>
      </c>
      <c r="I81" s="32">
        <f t="shared" ref="I81" si="40">I70+I80</f>
        <v>95.99</v>
      </c>
      <c r="J81" s="32">
        <f t="shared" ref="J81:L81" si="41">J70+J80</f>
        <v>813.4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47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100</v>
      </c>
      <c r="G90" s="43">
        <v>2.2999999999999998</v>
      </c>
      <c r="H90" s="43">
        <v>11</v>
      </c>
      <c r="I90" s="43">
        <v>3.9</v>
      </c>
      <c r="J90" s="43">
        <v>124</v>
      </c>
      <c r="K90" s="44">
        <v>5</v>
      </c>
      <c r="L90" s="43">
        <v>7.78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2.16</v>
      </c>
      <c r="H91" s="43">
        <v>2.2799999999999998</v>
      </c>
      <c r="I91" s="43">
        <v>15.06</v>
      </c>
      <c r="J91" s="43">
        <v>89</v>
      </c>
      <c r="K91" s="44">
        <v>147</v>
      </c>
      <c r="L91" s="43">
        <v>9.1999999999999993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18.899999999999999</v>
      </c>
      <c r="H92" s="43">
        <v>18.600000000000001</v>
      </c>
      <c r="I92" s="43">
        <v>39.200000000000003</v>
      </c>
      <c r="J92" s="43">
        <v>352</v>
      </c>
      <c r="K92" s="44">
        <v>370</v>
      </c>
      <c r="L92" s="43">
        <v>38.89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0.5</v>
      </c>
      <c r="H94" s="43">
        <v>0</v>
      </c>
      <c r="I94" s="43">
        <v>23.1</v>
      </c>
      <c r="J94" s="43">
        <v>96</v>
      </c>
      <c r="K94" s="44">
        <v>507</v>
      </c>
      <c r="L94" s="43">
        <v>5.3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4.5599999999999996</v>
      </c>
      <c r="H95" s="43">
        <v>0.48</v>
      </c>
      <c r="I95" s="43">
        <v>29.5</v>
      </c>
      <c r="J95" s="43">
        <v>141</v>
      </c>
      <c r="K95" s="44">
        <v>108</v>
      </c>
      <c r="L95" s="43">
        <v>2.31</v>
      </c>
    </row>
    <row r="96" spans="1:12" ht="15" x14ac:dyDescent="0.25">
      <c r="A96" s="23"/>
      <c r="B96" s="15"/>
      <c r="C96" s="11"/>
      <c r="D96" s="7" t="s">
        <v>32</v>
      </c>
      <c r="E96" s="42" t="s">
        <v>64</v>
      </c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51</v>
      </c>
      <c r="F97" s="43">
        <v>230</v>
      </c>
      <c r="G97" s="43">
        <v>0.8</v>
      </c>
      <c r="H97" s="43">
        <v>0</v>
      </c>
      <c r="I97" s="43">
        <v>19.600000000000001</v>
      </c>
      <c r="J97" s="43">
        <v>94</v>
      </c>
      <c r="K97" s="44">
        <v>112</v>
      </c>
      <c r="L97" s="43">
        <v>11.52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990</v>
      </c>
      <c r="G99" s="19">
        <f t="shared" ref="G99" si="46">SUM(G90:G98)</f>
        <v>29.22</v>
      </c>
      <c r="H99" s="19">
        <f t="shared" ref="H99" si="47">SUM(H90:H98)</f>
        <v>32.36</v>
      </c>
      <c r="I99" s="19">
        <f t="shared" ref="I99" si="48">SUM(I90:I98)</f>
        <v>130.36000000000001</v>
      </c>
      <c r="J99" s="19">
        <f t="shared" ref="J99:L99" si="49">SUM(J90:J98)</f>
        <v>896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990</v>
      </c>
      <c r="G100" s="32">
        <f t="shared" ref="G100" si="50">G89+G99</f>
        <v>29.22</v>
      </c>
      <c r="H100" s="32">
        <f t="shared" ref="H100" si="51">H89+H99</f>
        <v>32.36</v>
      </c>
      <c r="I100" s="32">
        <f t="shared" ref="I100" si="52">I89+I99</f>
        <v>130.36000000000001</v>
      </c>
      <c r="J100" s="32">
        <f t="shared" ref="J100:L100" si="53">J89+J99</f>
        <v>896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0.48</v>
      </c>
      <c r="H109" s="43">
        <v>2.23</v>
      </c>
      <c r="I109" s="43">
        <v>1.93</v>
      </c>
      <c r="J109" s="43">
        <v>29.75</v>
      </c>
      <c r="K109" s="44">
        <v>115</v>
      </c>
      <c r="L109" s="43">
        <v>3.6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7.38</v>
      </c>
      <c r="H110" s="43">
        <v>5.78</v>
      </c>
      <c r="I110" s="43">
        <v>12.48</v>
      </c>
      <c r="J110" s="43">
        <v>133.04</v>
      </c>
      <c r="K110" s="44">
        <v>153</v>
      </c>
      <c r="L110" s="43">
        <v>10.199999999999999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100</v>
      </c>
      <c r="G111" s="43">
        <v>17.8</v>
      </c>
      <c r="H111" s="43">
        <v>17.5</v>
      </c>
      <c r="I111" s="43">
        <v>14.3</v>
      </c>
      <c r="J111" s="43">
        <v>250</v>
      </c>
      <c r="K111" s="44">
        <v>381</v>
      </c>
      <c r="L111" s="43">
        <v>35.49</v>
      </c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5.63</v>
      </c>
      <c r="H112" s="43">
        <v>0.67</v>
      </c>
      <c r="I112" s="43">
        <v>28.9</v>
      </c>
      <c r="J112" s="43">
        <v>144</v>
      </c>
      <c r="K112" s="44">
        <v>291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1.5</v>
      </c>
      <c r="H113" s="43">
        <v>1.3</v>
      </c>
      <c r="I113" s="43">
        <v>15.9</v>
      </c>
      <c r="J113" s="43">
        <v>81</v>
      </c>
      <c r="K113" s="44">
        <v>493</v>
      </c>
      <c r="L113" s="43">
        <v>1.2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4.5599999999999996</v>
      </c>
      <c r="H114" s="43">
        <v>0.48</v>
      </c>
      <c r="I114" s="43">
        <v>29.5</v>
      </c>
      <c r="J114" s="43">
        <v>141</v>
      </c>
      <c r="K114" s="44">
        <v>108</v>
      </c>
      <c r="L114" s="43">
        <v>4.5999999999999996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51</v>
      </c>
      <c r="F116" s="43">
        <v>240</v>
      </c>
      <c r="G116" s="43">
        <v>0.8</v>
      </c>
      <c r="H116" s="43">
        <v>0</v>
      </c>
      <c r="I116" s="43">
        <v>19.600000000000001</v>
      </c>
      <c r="J116" s="43">
        <v>94</v>
      </c>
      <c r="K116" s="44">
        <v>112</v>
      </c>
      <c r="L116" s="43">
        <v>11.91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1010</v>
      </c>
      <c r="G118" s="19">
        <f t="shared" ref="G118:J118" si="56">SUM(G109:G117)</f>
        <v>38.15</v>
      </c>
      <c r="H118" s="19">
        <f t="shared" si="56"/>
        <v>27.96</v>
      </c>
      <c r="I118" s="19">
        <f t="shared" si="56"/>
        <v>122.61000000000001</v>
      </c>
      <c r="J118" s="19">
        <f t="shared" si="56"/>
        <v>872.79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1010</v>
      </c>
      <c r="G119" s="32">
        <f t="shared" ref="G119" si="58">G108+G118</f>
        <v>38.15</v>
      </c>
      <c r="H119" s="32">
        <f t="shared" ref="H119" si="59">H108+H118</f>
        <v>27.96</v>
      </c>
      <c r="I119" s="32">
        <f t="shared" ref="I119" si="60">I108+I118</f>
        <v>122.61000000000001</v>
      </c>
      <c r="J119" s="32">
        <f t="shared" ref="J119:L119" si="61">J108+J118</f>
        <v>872.79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100</v>
      </c>
      <c r="G128" s="43">
        <v>9.5</v>
      </c>
      <c r="H128" s="43">
        <v>4.5</v>
      </c>
      <c r="I128" s="43">
        <v>7.78</v>
      </c>
      <c r="J128" s="43">
        <v>59.5</v>
      </c>
      <c r="K128" s="44">
        <v>5</v>
      </c>
      <c r="L128" s="43">
        <v>5.18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7.38</v>
      </c>
      <c r="H129" s="43">
        <v>5.78</v>
      </c>
      <c r="I129" s="43">
        <v>12.48</v>
      </c>
      <c r="J129" s="43">
        <v>133.04</v>
      </c>
      <c r="K129" s="44">
        <v>128</v>
      </c>
      <c r="L129" s="43">
        <v>16.829999999999998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200</v>
      </c>
      <c r="G130" s="43">
        <v>4.72</v>
      </c>
      <c r="H130" s="43">
        <v>0.56999999999999995</v>
      </c>
      <c r="I130" s="43">
        <v>24.2</v>
      </c>
      <c r="J130" s="43">
        <v>320</v>
      </c>
      <c r="K130" s="44">
        <v>369</v>
      </c>
      <c r="L130" s="43">
        <v>29.73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3.3</v>
      </c>
      <c r="H132" s="43">
        <v>0.6</v>
      </c>
      <c r="I132" s="43">
        <v>16.7</v>
      </c>
      <c r="J132" s="43">
        <v>87</v>
      </c>
      <c r="K132" s="44">
        <v>510</v>
      </c>
      <c r="L132" s="43">
        <v>5.04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4.5599999999999996</v>
      </c>
      <c r="H133" s="43">
        <v>0.48</v>
      </c>
      <c r="I133" s="43">
        <v>29.5</v>
      </c>
      <c r="J133" s="43">
        <v>141</v>
      </c>
      <c r="K133" s="44">
        <v>108</v>
      </c>
      <c r="L133" s="43">
        <v>4.5999999999999996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51</v>
      </c>
      <c r="F135" s="43">
        <v>240</v>
      </c>
      <c r="G135" s="43">
        <v>0.8</v>
      </c>
      <c r="H135" s="43">
        <v>0</v>
      </c>
      <c r="I135" s="43">
        <v>19.600000000000001</v>
      </c>
      <c r="J135" s="43">
        <v>94</v>
      </c>
      <c r="K135" s="44">
        <v>112</v>
      </c>
      <c r="L135" s="43">
        <v>13.62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1000</v>
      </c>
      <c r="G137" s="19">
        <f t="shared" ref="G137:J137" si="64">SUM(G128:G136)</f>
        <v>30.259999999999998</v>
      </c>
      <c r="H137" s="19">
        <f t="shared" si="64"/>
        <v>11.930000000000001</v>
      </c>
      <c r="I137" s="19">
        <f t="shared" si="64"/>
        <v>110.25999999999999</v>
      </c>
      <c r="J137" s="19">
        <f t="shared" si="64"/>
        <v>834.54</v>
      </c>
      <c r="K137" s="25"/>
      <c r="L137" s="19">
        <f t="shared" ref="L137" si="65"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1000</v>
      </c>
      <c r="G138" s="32">
        <f t="shared" ref="G138" si="66">G127+G137</f>
        <v>30.259999999999998</v>
      </c>
      <c r="H138" s="32">
        <f t="shared" ref="H138" si="67">H127+H137</f>
        <v>11.930000000000001</v>
      </c>
      <c r="I138" s="32">
        <f t="shared" ref="I138" si="68">I127+I137</f>
        <v>110.25999999999999</v>
      </c>
      <c r="J138" s="32">
        <f t="shared" ref="J138:L138" si="69">J127+J137</f>
        <v>834.54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0.55000000000000004</v>
      </c>
      <c r="H147" s="43">
        <v>0.1</v>
      </c>
      <c r="I147" s="43">
        <v>1.9</v>
      </c>
      <c r="J147" s="43">
        <v>12</v>
      </c>
      <c r="K147" s="44">
        <v>106</v>
      </c>
      <c r="L147" s="43">
        <v>3.1</v>
      </c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1.76</v>
      </c>
      <c r="H148" s="43">
        <v>2.36</v>
      </c>
      <c r="I148" s="43">
        <v>11.7</v>
      </c>
      <c r="J148" s="43">
        <v>75.400000000000006</v>
      </c>
      <c r="K148" s="44">
        <v>149</v>
      </c>
      <c r="L148" s="43">
        <v>10.199999999999999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110</v>
      </c>
      <c r="G149" s="43">
        <v>18</v>
      </c>
      <c r="H149" s="43">
        <v>13.8</v>
      </c>
      <c r="I149" s="43">
        <v>4.3</v>
      </c>
      <c r="J149" s="43">
        <v>213</v>
      </c>
      <c r="K149" s="44">
        <v>398</v>
      </c>
      <c r="L149" s="43">
        <v>24.8</v>
      </c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3.52</v>
      </c>
      <c r="H150" s="43">
        <v>6.01</v>
      </c>
      <c r="I150" s="43">
        <v>32.200000000000003</v>
      </c>
      <c r="J150" s="43">
        <v>197</v>
      </c>
      <c r="K150" s="44">
        <v>415</v>
      </c>
      <c r="L150" s="43">
        <v>9.8000000000000007</v>
      </c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0.5</v>
      </c>
      <c r="H151" s="43">
        <v>0.1</v>
      </c>
      <c r="I151" s="43">
        <v>0.1</v>
      </c>
      <c r="J151" s="43">
        <v>46</v>
      </c>
      <c r="K151" s="44">
        <v>518</v>
      </c>
      <c r="L151" s="43">
        <v>5.8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4.5599999999999996</v>
      </c>
      <c r="H152" s="43">
        <v>0.48</v>
      </c>
      <c r="I152" s="43">
        <v>29.5</v>
      </c>
      <c r="J152" s="43">
        <v>141</v>
      </c>
      <c r="K152" s="44">
        <v>108</v>
      </c>
      <c r="L152" s="43">
        <v>4.5999999999999996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51</v>
      </c>
      <c r="F154" s="43">
        <v>240</v>
      </c>
      <c r="G154" s="43">
        <v>0.8</v>
      </c>
      <c r="H154" s="43">
        <v>0</v>
      </c>
      <c r="I154" s="43">
        <v>19.600000000000001</v>
      </c>
      <c r="J154" s="43">
        <v>94</v>
      </c>
      <c r="K154" s="44">
        <v>112</v>
      </c>
      <c r="L154" s="43">
        <v>11.83</v>
      </c>
    </row>
    <row r="155" spans="1:12" ht="15" x14ac:dyDescent="0.25">
      <c r="A155" s="23"/>
      <c r="B155" s="15"/>
      <c r="C155" s="11"/>
      <c r="D155" s="6"/>
      <c r="E155" s="42" t="s">
        <v>75</v>
      </c>
      <c r="F155" s="43">
        <v>36</v>
      </c>
      <c r="G155" s="43">
        <v>1.7</v>
      </c>
      <c r="H155" s="43">
        <v>1</v>
      </c>
      <c r="I155" s="43">
        <v>28</v>
      </c>
      <c r="J155" s="43">
        <v>120</v>
      </c>
      <c r="K155" s="44">
        <v>589</v>
      </c>
      <c r="L155" s="43">
        <v>4.87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1056</v>
      </c>
      <c r="G156" s="19">
        <f t="shared" ref="G156:J156" si="72">SUM(G147:G155)</f>
        <v>31.389999999999997</v>
      </c>
      <c r="H156" s="19">
        <f t="shared" si="72"/>
        <v>23.850000000000005</v>
      </c>
      <c r="I156" s="19">
        <f t="shared" si="72"/>
        <v>127.30000000000001</v>
      </c>
      <c r="J156" s="19">
        <f t="shared" si="72"/>
        <v>898.4</v>
      </c>
      <c r="K156" s="25"/>
      <c r="L156" s="19">
        <f t="shared" ref="L156" si="73">SUM(L147:L155)</f>
        <v>75.000000000000014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1056</v>
      </c>
      <c r="G157" s="32">
        <f t="shared" ref="G157" si="74">G146+G156</f>
        <v>31.389999999999997</v>
      </c>
      <c r="H157" s="32">
        <f t="shared" ref="H157" si="75">H146+H156</f>
        <v>23.850000000000005</v>
      </c>
      <c r="I157" s="32">
        <f t="shared" ref="I157" si="76">I146+I156</f>
        <v>127.30000000000001</v>
      </c>
      <c r="J157" s="32">
        <f t="shared" ref="J157:L157" si="77">J146+J156</f>
        <v>898.4</v>
      </c>
      <c r="K157" s="32"/>
      <c r="L157" s="32">
        <f t="shared" si="77"/>
        <v>75.000000000000014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1.64</v>
      </c>
      <c r="H167" s="43">
        <v>4.2</v>
      </c>
      <c r="I167" s="43">
        <v>13</v>
      </c>
      <c r="J167" s="43">
        <v>97</v>
      </c>
      <c r="K167" s="44">
        <v>134</v>
      </c>
      <c r="L167" s="43">
        <v>15.6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100</v>
      </c>
      <c r="G168" s="43">
        <v>8.6999999999999993</v>
      </c>
      <c r="H168" s="43">
        <v>5.3</v>
      </c>
      <c r="I168" s="43">
        <v>9.6</v>
      </c>
      <c r="J168" s="43">
        <v>206</v>
      </c>
      <c r="K168" s="44">
        <v>349</v>
      </c>
      <c r="L168" s="43">
        <v>14.69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200</v>
      </c>
      <c r="G169" s="43">
        <v>4.2</v>
      </c>
      <c r="H169" s="43">
        <v>8.8000000000000007</v>
      </c>
      <c r="I169" s="43">
        <v>21.8</v>
      </c>
      <c r="J169" s="43">
        <v>184</v>
      </c>
      <c r="K169" s="44">
        <v>429</v>
      </c>
      <c r="L169" s="43">
        <v>14.8</v>
      </c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0.3</v>
      </c>
      <c r="H170" s="43">
        <v>0.2</v>
      </c>
      <c r="I170" s="43">
        <v>25.1</v>
      </c>
      <c r="J170" s="43">
        <v>103</v>
      </c>
      <c r="K170" s="44">
        <v>509</v>
      </c>
      <c r="L170" s="43">
        <v>9.1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4.5599999999999996</v>
      </c>
      <c r="H171" s="43">
        <v>0.48</v>
      </c>
      <c r="I171" s="43">
        <v>29.5</v>
      </c>
      <c r="J171" s="43">
        <v>141</v>
      </c>
      <c r="K171" s="44">
        <v>108</v>
      </c>
      <c r="L171" s="43">
        <v>4.5999999999999996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51</v>
      </c>
      <c r="F173" s="43">
        <v>240</v>
      </c>
      <c r="G173" s="43">
        <v>0.8</v>
      </c>
      <c r="H173" s="43">
        <v>0</v>
      </c>
      <c r="I173" s="43">
        <v>19.600000000000001</v>
      </c>
      <c r="J173" s="43">
        <v>94</v>
      </c>
      <c r="K173" s="44">
        <v>112</v>
      </c>
      <c r="L173" s="43">
        <v>16.21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1000</v>
      </c>
      <c r="G175" s="19">
        <f t="shared" ref="G175:J175" si="80">SUM(G166:G174)</f>
        <v>20.2</v>
      </c>
      <c r="H175" s="19">
        <f t="shared" si="80"/>
        <v>18.98</v>
      </c>
      <c r="I175" s="19">
        <f t="shared" si="80"/>
        <v>118.6</v>
      </c>
      <c r="J175" s="19">
        <f t="shared" si="80"/>
        <v>825</v>
      </c>
      <c r="K175" s="25"/>
      <c r="L175" s="19">
        <f t="shared" ref="L175" si="81">SUM(L166:L174)</f>
        <v>75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1000</v>
      </c>
      <c r="G176" s="32">
        <f t="shared" ref="G176" si="82">G165+G175</f>
        <v>20.2</v>
      </c>
      <c r="H176" s="32">
        <f t="shared" ref="H176" si="83">H165+H175</f>
        <v>18.98</v>
      </c>
      <c r="I176" s="32">
        <f t="shared" ref="I176" si="84">I165+I175</f>
        <v>118.6</v>
      </c>
      <c r="J176" s="32">
        <f t="shared" ref="J176:L176" si="85">J165+J175</f>
        <v>825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76</v>
      </c>
      <c r="F186" s="43">
        <v>200</v>
      </c>
      <c r="G186" s="43">
        <v>6.96</v>
      </c>
      <c r="H186" s="43">
        <v>14.24</v>
      </c>
      <c r="I186" s="43">
        <v>9.6199999999999992</v>
      </c>
      <c r="J186" s="43">
        <v>77.599999999999994</v>
      </c>
      <c r="K186" s="44">
        <v>131</v>
      </c>
      <c r="L186" s="43">
        <v>15.2</v>
      </c>
    </row>
    <row r="187" spans="1:12" ht="15" x14ac:dyDescent="0.25">
      <c r="A187" s="23"/>
      <c r="B187" s="15"/>
      <c r="C187" s="11"/>
      <c r="D187" s="7" t="s">
        <v>28</v>
      </c>
      <c r="E187" s="42" t="s">
        <v>58</v>
      </c>
      <c r="F187" s="43">
        <v>150</v>
      </c>
      <c r="G187" s="43">
        <v>22</v>
      </c>
      <c r="H187" s="43">
        <v>24.2</v>
      </c>
      <c r="I187" s="43">
        <v>5.5</v>
      </c>
      <c r="J187" s="43">
        <v>328</v>
      </c>
      <c r="K187" s="44">
        <v>368</v>
      </c>
      <c r="L187" s="43">
        <v>28.96</v>
      </c>
    </row>
    <row r="188" spans="1:12" ht="15" x14ac:dyDescent="0.2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4.72</v>
      </c>
      <c r="H188" s="43">
        <v>0.56999999999999995</v>
      </c>
      <c r="I188" s="43">
        <v>24.2</v>
      </c>
      <c r="J188" s="43">
        <v>120.75</v>
      </c>
      <c r="K188" s="44">
        <v>291</v>
      </c>
      <c r="L188" s="43">
        <v>9.1</v>
      </c>
    </row>
    <row r="189" spans="1:12" ht="15" x14ac:dyDescent="0.2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0.5</v>
      </c>
      <c r="H189" s="43">
        <v>0</v>
      </c>
      <c r="I189" s="43">
        <v>23.1</v>
      </c>
      <c r="J189" s="43">
        <v>96</v>
      </c>
      <c r="K189" s="44">
        <v>507</v>
      </c>
      <c r="L189" s="43">
        <v>4.84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4.5599999999999996</v>
      </c>
      <c r="H190" s="43">
        <v>0.48</v>
      </c>
      <c r="I190" s="43">
        <v>29.5</v>
      </c>
      <c r="J190" s="43">
        <v>141</v>
      </c>
      <c r="K190" s="44">
        <v>108</v>
      </c>
      <c r="L190" s="43">
        <v>4.5999999999999996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51</v>
      </c>
      <c r="F192" s="43">
        <v>240</v>
      </c>
      <c r="G192" s="43">
        <v>0.6</v>
      </c>
      <c r="H192" s="43">
        <v>0.6</v>
      </c>
      <c r="I192" s="43">
        <v>14.7</v>
      </c>
      <c r="J192" s="43">
        <v>70.5</v>
      </c>
      <c r="K192" s="44">
        <v>112</v>
      </c>
      <c r="L192" s="43">
        <v>12.3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1000</v>
      </c>
      <c r="G194" s="19">
        <f t="shared" ref="G194:J194" si="88">SUM(G185:G193)</f>
        <v>39.340000000000003</v>
      </c>
      <c r="H194" s="19">
        <f t="shared" si="88"/>
        <v>40.089999999999996</v>
      </c>
      <c r="I194" s="19">
        <f t="shared" si="88"/>
        <v>106.62</v>
      </c>
      <c r="J194" s="19">
        <f t="shared" si="88"/>
        <v>833.85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1000</v>
      </c>
      <c r="G195" s="32">
        <f t="shared" ref="G195" si="90">G184+G194</f>
        <v>39.340000000000003</v>
      </c>
      <c r="H195" s="32">
        <f t="shared" ref="H195" si="91">H184+H194</f>
        <v>40.089999999999996</v>
      </c>
      <c r="I195" s="32">
        <f t="shared" ref="I195" si="92">I184+I194</f>
        <v>106.62</v>
      </c>
      <c r="J195" s="32">
        <f t="shared" ref="J195:L195" si="93">J184+J194</f>
        <v>833.85</v>
      </c>
      <c r="K195" s="32"/>
      <c r="L195" s="32">
        <f t="shared" si="93"/>
        <v>75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973.5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32.834000000000003</v>
      </c>
      <c r="H196" s="34">
        <f t="shared" si="94"/>
        <v>26.552</v>
      </c>
      <c r="I196" s="34">
        <f t="shared" si="94"/>
        <v>115.27399999999997</v>
      </c>
      <c r="J196" s="34">
        <f t="shared" si="94"/>
        <v>845.53600000000006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2024-03-15T10:04:12Z</cp:lastPrinted>
  <dcterms:created xsi:type="dcterms:W3CDTF">2022-05-16T14:23:56Z</dcterms:created>
  <dcterms:modified xsi:type="dcterms:W3CDTF">2025-02-27T13:33:18Z</dcterms:modified>
</cp:coreProperties>
</file>